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f873581fe49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pplier scorecard" sheetId="1" r:id="R0614011bd0f24f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8">
    <x:font>
      <x:sz val="11"/>
      <x:name val="Carlito"/>
    </x:font>
    <x:font>
      <x:sz val="11"/>
      <x:color rgb="FF17303A"/>
      <x:name val="Arial"/>
    </x:font>
    <x:font>
      <x:b/>
      <x:sz val="16"/>
      <x:color rgb="FF09232D"/>
      <x:name val="Arial"/>
    </x:font>
    <x:font>
      <x:b/>
      <x:sz val="16"/>
      <x:color rgb="FF17303A"/>
      <x:name val="Arial"/>
    </x:font>
    <x:font>
      <x:i/>
      <x:sz val="10"/>
      <x:color rgb="FF526872"/>
      <x:name val="Arial"/>
    </x:font>
    <x:font>
      <x:b/>
      <x:sz val="11"/>
      <x:color rgb="FFFFFFFF"/>
      <x:name val="Arial"/>
    </x:font>
    <x:font>
      <x:sz val="10"/>
      <x:color rgb="FF526872"/>
      <x:name val="Arial"/>
    </x:font>
    <x:font>
      <x:b/>
      <x:sz val="11"/>
      <x:color rgb="FF17303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09232D"/>
      </x:patternFill>
    </x:fill>
    <x:fill>
      <x:patternFill patternType="solid">
        <x:fgColor rgb="FFEDF2F4"/>
      </x:patternFill>
    </x:fill>
  </x:fills>
  <x:borders count="6">
    <x:border/>
    <x:border>
      <x:bottom style="thin">
        <x:color rgb="FF83A8B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thin">
        <x:color rgb="FF83A8B5"/>
      </x:top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5" fillId="3" borderId="2" xfId="0" applyNumberFormat="1" applyFont="1" applyFill="1" applyBorder="1" applyAlignment="1">
      <x:alignment horizontal="center" vertical="center"/>
    </x:xf>
    <x:xf numFmtId="0" fontId="5" fillId="3" borderId="3" xfId="0" applyNumberFormat="1" applyFont="1" applyFill="1" applyBorder="1" applyAlignment="1">
      <x:alignment horizontal="center" vertical="center"/>
    </x:xf>
    <x:xf numFmtId="0" fontId="5" fillId="3" borderId="4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1" fillId="0" borderId="5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9C2020"/>
      </x:font>
      <x:fill>
        <x:patternFill patternType="solid">
          <x:bgColor rgb="FFFBE3E3"/>
        </x:patternFill>
      </x:fill>
    </x:dxf>
    <x:dxf>
      <x:font>
        <x:b/>
        <x:color rgb="FF9C2020"/>
      </x:font>
      <x:fill>
        <x:patternFill patternType="solid">
          <x:bgColor rgb="FFFBE3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3fc7b9f39f4da0" /><Relationship Type="http://schemas.openxmlformats.org/officeDocument/2006/relationships/theme" Target="/xl/theme/theme1.xml" Id="Ra155fd4554ce4e9d" /><Relationship Type="http://schemas.openxmlformats.org/officeDocument/2006/relationships/sharedStrings" Target="/xl/sharedStrings.xml" Id="Rd254be4a2c474462" /><Relationship Type="http://schemas.openxmlformats.org/officeDocument/2006/relationships/worksheet" Target="/xl/worksheets/sheet1.xml" Id="R0614011bd0f24f4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9232D"/>
  </x:sheetPr>
  <x:sheetViews>
    <x:sheetView showGridLines="0" workbookViewId="0"/>
  </x:sheetViews>
  <x:sheetFormatPr defaultRowHeight="15"/>
  <x:cols>
    <x:col min="1" max="1" width="18.1299991607666" hidden="0" customWidth="1"/>
    <x:col min="2" max="2" width="51.880001068115234" hidden="0" customWidth="1"/>
    <x:col min="3" max="3" width="10" hidden="0" customWidth="1"/>
    <x:col min="4" max="4" width="10.630000114440918" hidden="0" customWidth="1"/>
    <x:col min="5" max="5" width="11.25" hidden="0" customWidth="1"/>
    <x:col min="6" max="6" width="35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23" customHeight="1">
      <x:c r="A2" s="3" t="str">
        <x:v>MARKOOL supplier scorecard</x:v>
      </x:c>
      <x:c r="B2" s="2"/>
      <x:c r="C2" s="2"/>
      <x:c r="D2" s="2"/>
      <x:c r="E2" s="2"/>
      <x:c r="F2" s="2"/>
    </x:row>
    <x:row r="3" ht="23" customHeight="1">
      <x:c r="A3" s="4"/>
      <x:c r="B3" s="4"/>
      <x:c r="C3" s="4"/>
      <x:c r="D3" s="4"/>
      <x:c r="E3" s="4"/>
      <x:c r="F3" s="4"/>
    </x:row>
    <x:row r="4" ht="23" customHeight="1">
      <x:c r="A4" s="2" t="str">
        <x:v>Overall score / 100</x:v>
      </x:c>
      <x:c r="B4" s="6" t="str">
        <x:f>IF(OR(COUNT(E12:E21)&lt;&gt;10,SUM(C12:C21)&lt;&gt;100),"",SUM(E12:E21))</x:f>
      </x:c>
      <x:c r="C4" s="2"/>
      <x:c r="D4" s="2"/>
      <x:c r="E4" s="2"/>
      <x:c r="F4" s="2"/>
    </x:row>
    <x:row r="5" ht="23" customHeight="1">
      <x:c r="A5" s="2" t="str">
        <x:v>Scoring status</x:v>
      </x:c>
      <x:c r="B5" s="2" t="str">
        <x:f>IF(COUNT(E12:E21)&lt;&gt;10,"Complete all ten valid scores (0-5).",IF(SUM(C12:C21)&lt;&gt;100,"Weights must total 100.","All ten scored. Review critical gaps below."))</x:f>
        <x:v>Complete all ten valid scores (0-5).</x:v>
      </x:c>
      <x:c r="C5" s="2"/>
      <x:c r="D5" s="2"/>
      <x:c r="E5" s="2"/>
      <x:c r="F5" s="2"/>
    </x:row>
    <x:row r="6" ht="23" customHeight="1">
      <x:c r="A6" s="2" t="str"/>
      <x:c r="B6" s="2"/>
      <x:c r="C6" s="2"/>
      <x:c r="D6" s="2"/>
      <x:c r="E6" s="2"/>
      <x:c r="F6" s="2"/>
    </x:row>
    <x:row r="7" ht="23" customHeight="1">
      <x:c r="A7" s="2" t="str">
        <x:v>Supplier name</x:v>
      </x:c>
      <x:c r="B7" s="7"/>
      <x:c r="C7" s="2"/>
      <x:c r="D7" s="2"/>
      <x:c r="E7" s="2"/>
      <x:c r="F7" s="2"/>
    </x:row>
    <x:row r="8" ht="23" customHeight="1">
      <x:c r="A8" s="2" t="str">
        <x:v>RFQ / revision</x:v>
      </x:c>
      <x:c r="B8" s="7"/>
      <x:c r="C8" s="2"/>
      <x:c r="D8" s="2"/>
      <x:c r="E8" s="2"/>
      <x:c r="F8" s="2"/>
    </x:row>
    <x:row r="9" ht="23" customHeight="1">
      <x:c r="A9" s="2"/>
      <x:c r="B9" s="2"/>
      <x:c r="C9" s="2"/>
      <x:c r="D9" s="2"/>
      <x:c r="E9" s="2"/>
      <x:c r="F9" s="2"/>
    </x:row>
    <x:row r="10" ht="23" customHeight="1">
      <x:c r="A10" s="8" t="str">
        <x:v>Yellow cells: your inputs. Gray cells: calculations. Save one copy per supplier against the same RFQ.</x:v>
      </x:c>
      <x:c r="B10" s="2"/>
      <x:c r="C10" s="2"/>
      <x:c r="D10" s="2"/>
      <x:c r="E10" s="2"/>
      <x:c r="F10" s="2"/>
    </x:row>
    <x:row r="11" ht="30" customHeight="1">
      <x:c r="A11" s="12" t="str">
        <x:v>Area</x:v>
      </x:c>
      <x:c r="B11" s="13" t="str">
        <x:v>Evaluation checkpoint</x:v>
      </x:c>
      <x:c r="C11" s="13" t="str">
        <x:v>Weight (%)</x:v>
      </x:c>
      <x:c r="D11" s="13" t="str">
        <x:v>Score (0-5)</x:v>
      </x:c>
      <x:c r="E11" s="13" t="str">
        <x:v>Points</x:v>
      </x:c>
      <x:c r="F11" s="14" t="str">
        <x:v>Evidence / risk note</x:v>
      </x:c>
    </x:row>
    <x:row r="12" ht="58" customHeight="1">
      <x:c r="A12" s="2" t="str">
        <x:v>Company</x:v>
      </x:c>
      <x:c r="B12" s="15" t="str">
        <x:v>Legal entity, factory location, export responsibility and contact identity are verifiable.</x:v>
      </x:c>
      <x:c r="C12" s="20" t="n">
        <x:v>8</x:v>
      </x:c>
      <x:c r="D12" s="21"/>
      <x:c r="E12" s="22" t="str">
        <x:f>IF(ISBLANK(D12),"",IF(NOT(ISNUMBER(D12)),"Invalid",IF(OR(D12&lt;0,D12&gt;5,D12&lt;&gt;INT(D12)),"Invalid",D12/5*C12)))</x:f>
      </x:c>
      <x:c r="F12" s="16"/>
    </x:row>
    <x:row r="13" ht="58" customHeight="1">
      <x:c r="A13" s="2" t="str">
        <x:v>Product fit</x:v>
      </x:c>
      <x:c r="B13" s="15" t="str">
        <x:v>Cabinet format, pack-out, environment and service access fit the application.</x:v>
      </x:c>
      <x:c r="C13" s="20" t="n">
        <x:v>12</x:v>
      </x:c>
      <x:c r="D13" s="21"/>
      <x:c r="E13" s="22" t="str">
        <x:f>IF(ISBLANK(D13),"",IF(NOT(ISNUMBER(D13)),"Invalid",IF(OR(D13&lt;0,D13&gt;5,D13&lt;&gt;INT(D13)),"Invalid",D13/5*C13)))</x:f>
      </x:c>
      <x:c r="F13" s="16"/>
    </x:row>
    <x:row r="14" ht="58" customHeight="1">
      <x:c r="A14" s="2" t="str">
        <x:v>Specification</x:v>
      </x:c>
      <x:c r="B14" s="15" t="str">
        <x:v>One model/revision; stated assumptions, options, exclusions and key components.</x:v>
      </x:c>
      <x:c r="C14" s="20" t="n">
        <x:v>12</x:v>
      </x:c>
      <x:c r="D14" s="21"/>
      <x:c r="E14" s="22" t="str">
        <x:f>IF(ISBLANK(D14),"",IF(NOT(ISNUMBER(D14)),"Invalid",IF(OR(D14&lt;0,D14&gt;5,D14&lt;&gt;INT(D14)),"Invalid",D14/5*C14)))</x:f>
      </x:c>
      <x:c r="F14" s="16"/>
    </x:row>
    <x:row r="15" ht="58" customHeight="1">
      <x:c r="A15" s="2" t="str">
        <x:v>Performance</x:v>
      </x:c>
      <x:c r="B15" s="15" t="str">
        <x:v>Temperature, climate and energy claims identify configuration, conditions, method and evidence.</x:v>
      </x:c>
      <x:c r="C15" s="20" t="n">
        <x:v>10</x:v>
      </x:c>
      <x:c r="D15" s="21"/>
      <x:c r="E15" s="22" t="str">
        <x:f>IF(ISBLANK(D15),"",IF(NOT(ISNUMBER(D15)),"Invalid",IF(OR(D15&lt;0,D15&gt;5,D15&lt;&gt;INT(D15)),"Invalid",D15/5*C15)))</x:f>
      </x:c>
      <x:c r="F15" s="16"/>
    </x:row>
    <x:row r="16" ht="58" customHeight="1">
      <x:c r="A16" s="2" t="str">
        <x:v>Compliance</x:v>
      </x:c>
      <x:c r="B16" s="15" t="str">
        <x:v>Files match the model, electrical version, refrigerant, market, issuer, dates and scope.</x:v>
      </x:c>
      <x:c r="C16" s="20" t="n">
        <x:v>13</x:v>
      </x:c>
      <x:c r="D16" s="21"/>
      <x:c r="E16" s="22" t="str">
        <x:f>IF(ISBLANK(D16),"",IF(NOT(ISNUMBER(D16)),"Invalid",IF(OR(D16&lt;0,D16&gt;5,D16&lt;&gt;INT(D16)),"Invalid",D16/5*C16)))</x:f>
      </x:c>
      <x:c r="F16" s="16"/>
    </x:row>
    <x:row r="17" ht="58" customHeight="1">
      <x:c r="A17" s="2" t="str">
        <x:v>Customization</x:v>
      </x:c>
      <x:c r="B17" s="15" t="str">
        <x:v>Artwork, color, lighting, accessories, tooling, tolerances and approval method are controlled.</x:v>
      </x:c>
      <x:c r="C17" s="20" t="n">
        <x:v>8</x:v>
      </x:c>
      <x:c r="D17" s="21"/>
      <x:c r="E17" s="22" t="str">
        <x:f>IF(ISBLANK(D17),"",IF(NOT(ISNUMBER(D17)),"Invalid",IF(OR(D17&lt;0,D17&gt;5,D17&lt;&gt;INT(D17)),"Invalid",D17/5*C17)))</x:f>
      </x:c>
      <x:c r="F17" s="16"/>
    </x:row>
    <x:row r="18" ht="58" customHeight="1">
      <x:c r="A18" s="2" t="str">
        <x:v>Quality</x:v>
      </x:c>
      <x:c r="B18" s="15" t="str">
        <x:v>Checks, sampling, acceptance criteria, testing, exceptions and release evidence are defined.</x:v>
      </x:c>
      <x:c r="C18" s="20" t="n">
        <x:v>12</x:v>
      </x:c>
      <x:c r="D18" s="21"/>
      <x:c r="E18" s="22" t="str">
        <x:f>IF(ISBLANK(D18),"",IF(NOT(ISNUMBER(D18)),"Invalid",IF(OR(D18&lt;0,D18&gt;5,D18&lt;&gt;INT(D18)),"Invalid",D18/5*C18)))</x:f>
      </x:c>
      <x:c r="F18" s="16"/>
    </x:row>
    <x:row r="19" ht="58" customHeight="1">
      <x:c r="A19" s="2" t="str">
        <x:v>Commercial</x:v>
      </x:c>
      <x:c r="B19" s="15" t="str">
        <x:v>MOQ, sample/tooling, price breaks, payment, validity, lead time and Incoterm are clear.</x:v>
      </x:c>
      <x:c r="C19" s="20" t="n">
        <x:v>10</x:v>
      </x:c>
      <x:c r="D19" s="21"/>
      <x:c r="E19" s="22" t="str">
        <x:f>IF(ISBLANK(D19),"",IF(NOT(ISNUMBER(D19)),"Invalid",IF(OR(D19&lt;0,D19&gt;5,D19&lt;&gt;INT(D19)),"Invalid",D19/5*C19)))</x:f>
      </x:c>
      <x:c r="F19" s="16"/>
    </x:row>
    <x:row r="20" ht="58" customHeight="1">
      <x:c r="A20" s="2" t="str">
        <x:v>Logistics</x:v>
      </x:c>
      <x:c r="B20" s="15" t="str">
        <x:v>Packed dimensions, weight, protection, loading plan, spares and shipping documents are credible.</x:v>
      </x:c>
      <x:c r="C20" s="20" t="n">
        <x:v>8</x:v>
      </x:c>
      <x:c r="D20" s="21"/>
      <x:c r="E20" s="22" t="str">
        <x:f>IF(ISBLANK(D20),"",IF(NOT(ISNUMBER(D20)),"Invalid",IF(OR(D20&lt;0,D20&gt;5,D20&lt;&gt;INT(D20)),"Invalid",D20/5*C20)))</x:f>
      </x:c>
      <x:c r="F20" s="16"/>
    </x:row>
    <x:row r="21" ht="58" customHeight="1">
      <x:c r="A21" s="2" t="str">
        <x:v>Support</x:v>
      </x:c>
      <x:c r="B21" s="15" t="str">
        <x:v>Warranty scope/exclusions, parts, manuals, response route and claim evidence are defined.</x:v>
      </x:c>
      <x:c r="C21" s="20" t="n">
        <x:v>7</x:v>
      </x:c>
      <x:c r="D21" s="21"/>
      <x:c r="E21" s="22" t="str">
        <x:f>IF(ISBLANK(D21),"",IF(NOT(ISNUMBER(D21)),"Invalid",IF(OR(D21&lt;0,D21&gt;5,D21&lt;&gt;INT(D21)),"Invalid",D21/5*C21)))</x:f>
      </x:c>
      <x:c r="F21" s="16"/>
    </x:row>
    <x:row r="22" ht="23" customHeight="1">
      <x:c r="A22" s="23" t="str">
        <x:v>Weight total</x:v>
      </x:c>
      <x:c r="B22" s="23"/>
      <x:c r="C22" s="23" t="n">
        <x:f>SUM(C12:C21)</x:f>
        <x:v>100</x:v>
      </x:c>
      <x:c r="D22" s="23"/>
      <x:c r="E22" s="23"/>
      <x:c r="F22" s="23"/>
    </x:row>
    <x:row r="23" ht="23" customHeight="1">
      <x:c r="A23" s="2"/>
      <x:c r="B23" s="2"/>
      <x:c r="C23" s="2"/>
      <x:c r="D23" s="2"/>
      <x:c r="E23" s="2"/>
      <x:c r="F23" s="2"/>
    </x:row>
    <x:row r="24" ht="45" customHeight="1">
      <x:c r="A24" s="2" t="str">
        <x:v>Critical gaps</x:v>
      </x:c>
      <x:c r="B24" s="16"/>
      <x:c r="C24" s="2"/>
      <x:c r="D24" s="24" t="str">
        <x:v>A high total does not close a critical gap.</x:v>
      </x:c>
      <x:c r="E24" s="2"/>
      <x:c r="F24" s="2"/>
    </x:row>
    <x:row r="25" ht="45" customHeight="1">
      <x:c r="A25" s="2" t="str">
        <x:v>Owner / due date</x:v>
      </x:c>
      <x:c r="B25" s="16"/>
      <x:c r="C25" s="2"/>
      <x:c r="D25" s="24" t="str">
        <x:v>Record missing evidence and the next decision.</x:v>
      </x:c>
      <x:c r="E25" s="2"/>
      <x:c r="F25" s="2"/>
    </x:row>
    <x:row r="26" ht="45" customHeight="1">
      <x:c r="A26" s="2" t="str">
        <x:v>Recommendation</x:v>
      </x:c>
      <x:c r="B26" s="16"/>
      <x:c r="C26" s="2"/>
      <x:c r="D26" s="2"/>
      <x:c r="E26" s="2"/>
      <x:c r="F26" s="2"/>
    </x:row>
    <x:row r="27" ht="23" customHeight="1">
      <x:c r="A27" s="2"/>
      <x:c r="B27" s="2"/>
      <x:c r="C27" s="2"/>
      <x:c r="D27" s="2"/>
      <x:c r="E27" s="2"/>
      <x:c r="F27" s="2"/>
    </x:row>
    <x:row r="28" ht="23" customHeight="1">
      <x:c r="A28" s="25" t="str">
        <x:v>Score guide</x:v>
      </x:c>
      <x:c r="B28" s="25" t="str">
        <x:v>Apply the same interpretation to every supplier.</x:v>
      </x:c>
      <x:c r="C28" s="2"/>
      <x:c r="D28" s="2"/>
      <x:c r="E28" s="2"/>
      <x:c r="F28" s="2"/>
    </x:row>
    <x:row r="29" ht="23" customHeight="1">
      <x:c r="A29" s="2" t="n">
        <x:v>0</x:v>
      </x:c>
      <x:c r="B29" s="2" t="str">
        <x:v>No response</x:v>
      </x:c>
      <x:c r="C29" s="2"/>
      <x:c r="D29" s="2"/>
      <x:c r="E29" s="2"/>
      <x:c r="F29" s="2"/>
    </x:row>
    <x:row r="30" ht="23" customHeight="1">
      <x:c r="A30" s="2" t="n">
        <x:v>1</x:v>
      </x:c>
      <x:c r="B30" s="2" t="str">
        <x:v>Unsupported claim</x:v>
      </x:c>
      <x:c r="C30" s="2"/>
      <x:c r="D30" s="2"/>
      <x:c r="E30" s="2"/>
      <x:c r="F30" s="2"/>
    </x:row>
    <x:row r="31" ht="23" customHeight="1">
      <x:c r="A31" s="2" t="n">
        <x:v>2</x:v>
      </x:c>
      <x:c r="B31" s="2" t="str">
        <x:v>Partial response / high risk</x:v>
      </x:c>
      <x:c r="C31" s="2"/>
      <x:c r="D31" s="2"/>
      <x:c r="E31" s="2"/>
      <x:c r="F31" s="2"/>
    </x:row>
    <x:row r="32" ht="23" customHeight="1">
      <x:c r="A32" s="2" t="n">
        <x:v>3</x:v>
      </x:c>
      <x:c r="B32" s="2" t="str">
        <x:v>Adequate with open points</x:v>
      </x:c>
      <x:c r="C32" s="2"/>
      <x:c r="D32" s="2"/>
      <x:c r="E32" s="2"/>
      <x:c r="F32" s="2"/>
    </x:row>
    <x:row r="33" ht="23" customHeight="1">
      <x:c r="A33" s="2" t="n">
        <x:v>4</x:v>
      </x:c>
      <x:c r="B33" s="2" t="str">
        <x:v>Complete and traceable</x:v>
      </x:c>
      <x:c r="C33" s="2"/>
      <x:c r="D33" s="2"/>
      <x:c r="E33" s="2"/>
      <x:c r="F33" s="2"/>
    </x:row>
    <x:row r="34" ht="23" customHeight="1">
      <x:c r="A34" s="2" t="n">
        <x:v>5</x:v>
      </x:c>
      <x:c r="B34" s="2" t="str">
        <x:v>Independently verifiable and contract-ready</x:v>
      </x:c>
      <x:c r="C34" s="2"/>
      <x:c r="D34" s="2"/>
      <x:c r="E34" s="2"/>
      <x:c r="F34" s="2"/>
    </x:row>
    <x:row r="35" ht="23" customHeight="1">
      <x:c r="A35" s="2" t="str">
        <x:v>Calculation</x:v>
      </x:c>
      <x:c r="B35" s="24" t="str">
        <x:v>Points = score / 5 × weight (8 means 8%). Blank scores stay unscored.</x:v>
      </x:c>
      <x:c r="C35" s="2"/>
      <x:c r="D35" s="2"/>
      <x:c r="E35" s="2"/>
      <x:c r="F35" s="2"/>
    </x:row>
    <x:row r="36" ht="23" customHeight="1">
      <x:c r="A36" s="2" t="str">
        <x:v>Source / weights</x:v>
      </x:c>
      <x:c r="B36" s="24" t="str">
        <x:v>https://markool.com/downloads/markool-supplier-scorecard.pdf</x:v>
      </x:c>
      <x:c r="C36" s="2"/>
      <x:c r="D36" s="2"/>
      <x:c r="E36" s="2"/>
      <x:c r="F36" s="2"/>
    </x:row>
  </x:sheetData>
  <x:conditionalFormatting sqref="E12:E21">
    <x:cfRule type="containsText" dxfId="0" priority="1" operator="containsText" text="Invalid"/>
  </x:conditionalFormatting>
  <x:conditionalFormatting sqref="C22:C22">
    <x:cfRule type="cellIs" dxfId="1" priority="2" operator="notEqual">
      <x:formula>100</x:formula>
    </x:cfRule>
  </x:conditionalFormatting>
  <x:dataValidations count="1">
    <x:dataValidation type="whole" operator="between" sqref="D12:D21">
      <x:formula1>0</x:formula1>
      <x:formula2>5</x:formula2>
    </x:dataValidation>
  </x:dataValidations>
  <x:pageMargins left="0.7" right="0.7" top="0.75" bottom="0.75" header="0.3" footer="0.3"/>
</x:worksheet>
</file>